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Anual 2020\Transp Mpal DIF 2020\Informacion Financiera Gubernamental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<sst xmlns="http://schemas.openxmlformats.org/spreadsheetml/2006/main" count="60" uniqueCount="60">
  <si>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</si>
  <si>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</si>
  <si>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</si>
  <si>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</si>
  <si>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</si>
  <si>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</si>
  <si>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</si>
  <si>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</si>
  <si>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</si>
  <si>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</si>
  <si>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</si>
  <si>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</si>
  <si>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</si>
  <si>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</si>
  <si>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</si>
  <si>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</si>
  <si>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</si>
  <si>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</si>
  <si>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</si>
  <si>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</si>
  <si>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</si>
  <si>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</si>
  <si>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</si>
  <si>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</si>
  <si>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</si>
  <si>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</si>
  <si>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</si>
  <si>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</si>
  <si>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</si>
  <si>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</si>
  <si>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</si>
  <si>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</si>
  <si>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</si>
  <si>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</si>
  <si>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</si>
  <si>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</si>
  <si>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</si>
  <si>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</si>
  <si>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</si>
  <si>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</si>
  <si>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</si>
  <si>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</si>
  <si>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</si>
  <si>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</si>
  <si>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</si>
  <si>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</si>
  <si>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</si>
  <si>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</si>
  <si>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</si>
  <si>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</si>
  <si>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</si>
  <si>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</si>
  <si>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</si>
  <si>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</si>
  <si>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</si>
  <si>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</si>
  <si>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</si>
  <si>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</si>
  <si>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COMONFORT, GTO.
ESTADO DE SITUACION FINANCIERA
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</si>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</sst>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12" fillId="0" borderId="0" xfId="0" applyFont="1" applyAlignment="1">
      <alignment vertical="center"/>
    </xf>
    <xf numFmtId="0" fontId="11" fillId="2" borderId="6" xfId="8" applyFont="1" applyFill="1" applyBorder="1" applyAlignment="1" applyProtection="1">
      <alignment horizontal="center" vertical="center" wrapText="1"/>
      <protection locked="0"/>
    </xf>
    <xf numFmtId="0" fontId="11" fillId="2" borderId="1" xfId="8" applyFont="1" applyFill="1" applyBorder="1" applyAlignment="1" applyProtection="1">
      <alignment horizontal="center" vertical="center" wrapText="1"/>
      <protection locked="0"/>
    </xf>
    <xf numFmtId="0" fontId="11" fillId="2" borderId="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68580</xdr:rowOff>
    </xdr:from>
    <xdr:to>
      <xdr:col>0</xdr:col>
      <xdr:colOff>626745</xdr:colOff>
      <xdr:row>0</xdr:row>
      <xdr:rowOff>564885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8580"/>
          <a:ext cx="50482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30480</xdr:colOff>
      <xdr:row>0</xdr:row>
      <xdr:rowOff>15240</xdr:rowOff>
    </xdr:from>
    <xdr:ext cx="923925" cy="571500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9840" y="15240"/>
          <a:ext cx="923925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49.15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570372.68999999994</v>
      </c>
      <c r="C5" s="12">
        <v>1832679.68</v>
      </c>
      <c r="D5" s="17"/>
      <c r="E5" s="11" t="s">
        <v>41</v>
      </c>
      <c r="F5" s="12">
        <v>1558101.14</v>
      </c>
      <c r="G5" s="5">
        <v>188028.89</v>
      </c>
    </row>
    <row r="6" spans="1:7" x14ac:dyDescent="0.2">
      <c r="A6" s="30" t="s">
        <v>28</v>
      </c>
      <c r="B6" s="12">
        <v>2428113.4</v>
      </c>
      <c r="C6" s="12">
        <v>107784.5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575562.09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3574048.1799999997</v>
      </c>
      <c r="C13" s="10">
        <f>SUM(C5:C11)</f>
        <v>1940464.18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1558101.14</v>
      </c>
      <c r="G14" s="5">
        <f>SUM(G5:G12)</f>
        <v>188028.89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3005243.94</v>
      </c>
      <c r="C18" s="12">
        <v>3005243.94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6294732.6100000003</v>
      </c>
      <c r="C19" s="12">
        <v>5310110.37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32864.5</v>
      </c>
      <c r="C20" s="12">
        <v>32864.5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-4234874.24</v>
      </c>
      <c r="C21" s="12">
        <v>-3675446.43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5097966.8100000005</v>
      </c>
      <c r="C26" s="10">
        <f>SUM(C16:C24)</f>
        <v>4672772.3800000008</v>
      </c>
      <c r="D26" s="17"/>
      <c r="E26" s="39" t="s">
        <v>57</v>
      </c>
      <c r="F26" s="10">
        <f>SUM(F24+F14)</f>
        <v>1558101.14</v>
      </c>
      <c r="G26" s="6">
        <f>SUM(G14+G24)</f>
        <v>188028.89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8672014.9900000002</v>
      </c>
      <c r="C28" s="10">
        <f>C13+C26</f>
        <v>6613236.5600000005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-7525.28</v>
      </c>
      <c r="G30" s="6">
        <f>SUM(G31:G33)</f>
        <v>-7525.28</v>
      </c>
    </row>
    <row r="31" spans="1:7" x14ac:dyDescent="0.2">
      <c r="A31" s="31"/>
      <c r="B31" s="15"/>
      <c r="C31" s="15"/>
      <c r="D31" s="17"/>
      <c r="E31" s="11" t="s">
        <v>2</v>
      </c>
      <c r="F31" s="12">
        <v>-7525.28</v>
      </c>
      <c r="G31" s="5">
        <v>-7525.28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7121439.1299999999</v>
      </c>
      <c r="G35" s="6">
        <f>SUM(G36:G40)</f>
        <v>6432732.9500000002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1438944.54</v>
      </c>
      <c r="G36" s="5">
        <v>-811321.39</v>
      </c>
    </row>
    <row r="37" spans="1:7" x14ac:dyDescent="0.2">
      <c r="A37" s="31"/>
      <c r="B37" s="15"/>
      <c r="C37" s="15"/>
      <c r="D37" s="17"/>
      <c r="E37" s="11" t="s">
        <v>19</v>
      </c>
      <c r="F37" s="12">
        <v>5682494.5899999999</v>
      </c>
      <c r="G37" s="5">
        <v>7244054.3399999999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7113913.8499999996</v>
      </c>
      <c r="G46" s="5">
        <f>SUM(G42+G35+G30)</f>
        <v>6425207.6699999999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8672014.9900000002</v>
      </c>
      <c r="G48" s="20">
        <f>G46+G26</f>
        <v>6613236.5599999996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12" x14ac:dyDescent="0.2">
      <c r="A50" s="43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DIF-A-00425</cp:lastModifiedBy>
  <cp:lastPrinted>2021-02-22T17:08:21Z</cp:lastPrinted>
  <dcterms:created xsi:type="dcterms:W3CDTF">2012-12-11T20:26:08Z</dcterms:created>
  <dcterms:modified xsi:type="dcterms:W3CDTF">2021-02-22T17:08:42Z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